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tsuchitani_misaki\Desktop\"/>
    </mc:Choice>
  </mc:AlternateContent>
  <xr:revisionPtr revIDLastSave="0" documentId="8_{80DC1F5B-63F2-4C9E-B1DA-4448E1B90D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★互助様式11号 (HP用) （計算式)R6" sheetId="11" r:id="rId1"/>
  </sheets>
  <definedNames>
    <definedName name="_xlnm.Print_Area" localSheetId="0">'★互助様式11号 (HP用) （計算式)R6'!$A$1:$L$35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1" l="1"/>
  <c r="G32" i="11"/>
  <c r="J32" i="11" s="1"/>
  <c r="G31" i="11"/>
  <c r="J31" i="11" s="1"/>
  <c r="G30" i="11"/>
  <c r="J30" i="11" s="1"/>
  <c r="G29" i="11"/>
  <c r="J29" i="11" s="1"/>
  <c r="G28" i="11"/>
  <c r="J28" i="11" s="1"/>
  <c r="G27" i="11"/>
  <c r="J27" i="11" s="1"/>
  <c r="G26" i="11"/>
  <c r="J26" i="11" s="1"/>
  <c r="G25" i="11"/>
  <c r="J25" i="11" s="1"/>
  <c r="G24" i="11"/>
  <c r="J24" i="11" s="1"/>
  <c r="J33" i="11" l="1"/>
  <c r="D22" i="11" s="1"/>
</calcChain>
</file>

<file path=xl/sharedStrings.xml><?xml version="1.0" encoding="utf-8"?>
<sst xmlns="http://schemas.openxmlformats.org/spreadsheetml/2006/main" count="33" uniqueCount="33">
  <si>
    <t>給付金報告・請求書</t>
  </si>
  <si>
    <t>　　　　</t>
  </si>
  <si>
    <t>　　全国民生委員互助事業給付金を審査の結果、下記のとおり決定いたしました</t>
  </si>
  <si>
    <t>全国民生委員互助事業</t>
    <phoneticPr fontId="4"/>
  </si>
  <si>
    <t>　記</t>
  </si>
  <si>
    <t>　　ので請求します。</t>
    <phoneticPr fontId="4"/>
  </si>
  <si>
    <t>合計金額</t>
    <rPh sb="0" eb="2">
      <t>ゴウケイ</t>
    </rPh>
    <rPh sb="2" eb="4">
      <t>キンガク</t>
    </rPh>
    <phoneticPr fontId="4"/>
  </si>
  <si>
    <t>円</t>
    <rPh sb="0" eb="1">
      <t>エン</t>
    </rPh>
    <phoneticPr fontId="4"/>
  </si>
  <si>
    <t>担当者氏名</t>
    <rPh sb="0" eb="3">
      <t>タントウシャ</t>
    </rPh>
    <rPh sb="3" eb="5">
      <t>シメイ</t>
    </rPh>
    <phoneticPr fontId="4"/>
  </si>
  <si>
    <t>種別</t>
    <rPh sb="0" eb="2">
      <t>シュベツ</t>
    </rPh>
    <phoneticPr fontId="4"/>
  </si>
  <si>
    <t>件数</t>
    <rPh sb="0" eb="2">
      <t>ケンスウ</t>
    </rPh>
    <phoneticPr fontId="4"/>
  </si>
  <si>
    <t>金額</t>
    <rPh sb="0" eb="2">
      <t>キンガク</t>
    </rPh>
    <phoneticPr fontId="4"/>
  </si>
  <si>
    <t>計</t>
    <rPh sb="0" eb="1">
      <t>ケイ</t>
    </rPh>
    <phoneticPr fontId="4"/>
  </si>
  <si>
    <t>一般死亡</t>
    <rPh sb="0" eb="2">
      <t>イッパン</t>
    </rPh>
    <rPh sb="2" eb="4">
      <t>シボウ</t>
    </rPh>
    <phoneticPr fontId="4"/>
  </si>
  <si>
    <t>一般傷病</t>
    <rPh sb="0" eb="2">
      <t>イッパン</t>
    </rPh>
    <rPh sb="2" eb="4">
      <t>ショウビョウ</t>
    </rPh>
    <phoneticPr fontId="4"/>
  </si>
  <si>
    <t>災害見舞</t>
    <rPh sb="0" eb="2">
      <t>サイガイ</t>
    </rPh>
    <rPh sb="2" eb="4">
      <t>ミマイ</t>
    </rPh>
    <phoneticPr fontId="4"/>
  </si>
  <si>
    <t>退任慰労</t>
    <rPh sb="0" eb="2">
      <t>タイニン</t>
    </rPh>
    <rPh sb="2" eb="4">
      <t>イロウ</t>
    </rPh>
    <phoneticPr fontId="4"/>
  </si>
  <si>
    <t>１５年以上</t>
    <rPh sb="2" eb="5">
      <t>ネンイジョウ</t>
    </rPh>
    <phoneticPr fontId="4"/>
  </si>
  <si>
    <t>合計</t>
    <rPh sb="0" eb="2">
      <t>ゴウケイ</t>
    </rPh>
    <phoneticPr fontId="4"/>
  </si>
  <si>
    <t>（　　）発 第　　号</t>
    <phoneticPr fontId="4"/>
  </si>
  <si>
    <t>９年以上
１５年未満</t>
    <rPh sb="1" eb="4">
      <t>ネンイジョウ</t>
    </rPh>
    <rPh sb="7" eb="8">
      <t>ネン</t>
    </rPh>
    <rPh sb="8" eb="10">
      <t>ミマン</t>
    </rPh>
    <phoneticPr fontId="4"/>
  </si>
  <si>
    <t>令和　　年　　月　　日</t>
    <rPh sb="0" eb="2">
      <t>レイワ</t>
    </rPh>
    <phoneticPr fontId="4"/>
  </si>
  <si>
    <t>社会福祉法人 全国社会福祉協議会</t>
    <phoneticPr fontId="4"/>
  </si>
  <si>
    <t>２か月以上</t>
    <rPh sb="3" eb="5">
      <t>イジョウ</t>
    </rPh>
    <phoneticPr fontId="4"/>
  </si>
  <si>
    <t>２か月未満</t>
    <rPh sb="3" eb="5">
      <t>ミマン</t>
    </rPh>
    <phoneticPr fontId="4"/>
  </si>
  <si>
    <t>半壊・準半壊</t>
    <rPh sb="0" eb="2">
      <t>ハンカイ</t>
    </rPh>
    <rPh sb="3" eb="6">
      <t>ジュンハンカイ</t>
    </rPh>
    <phoneticPr fontId="4"/>
  </si>
  <si>
    <t>全壊・大規模半壊・中規模半壊</t>
    <rPh sb="0" eb="1">
      <t>ゼン</t>
    </rPh>
    <rPh sb="1" eb="2">
      <t>カイ</t>
    </rPh>
    <rPh sb="3" eb="6">
      <t>ダイキボ</t>
    </rPh>
    <rPh sb="6" eb="8">
      <t>ハンカイ</t>
    </rPh>
    <rPh sb="9" eb="12">
      <t>チュウキボ</t>
    </rPh>
    <rPh sb="12" eb="14">
      <t>ハンカイ</t>
    </rPh>
    <phoneticPr fontId="4"/>
  </si>
  <si>
    <t>　　　　　　　　　　</t>
    <phoneticPr fontId="4"/>
  </si>
  <si>
    <t>会 長　  村　木　厚　子　　殿</t>
    <rPh sb="6" eb="7">
      <t>ムラ</t>
    </rPh>
    <rPh sb="8" eb="9">
      <t>キ</t>
    </rPh>
    <rPh sb="10" eb="11">
      <t>アツシ</t>
    </rPh>
    <rPh sb="12" eb="13">
      <t>コ</t>
    </rPh>
    <phoneticPr fontId="4"/>
  </si>
  <si>
    <t>（　　年度　　月分）</t>
    <rPh sb="8" eb="9">
      <t>フン</t>
    </rPh>
    <phoneticPr fontId="4"/>
  </si>
  <si>
    <t>３年を超える
９年未満</t>
    <rPh sb="1" eb="2">
      <t>ネン</t>
    </rPh>
    <rPh sb="3" eb="4">
      <t>コ</t>
    </rPh>
    <rPh sb="8" eb="9">
      <t>ネン</t>
    </rPh>
    <rPh sb="9" eb="11">
      <t>ミマン</t>
    </rPh>
    <phoneticPr fontId="4"/>
  </si>
  <si>
    <t>配偶者死亡(1万円)</t>
    <rPh sb="0" eb="3">
      <t>ハイグウシャ</t>
    </rPh>
    <rPh sb="3" eb="5">
      <t>シボウ</t>
    </rPh>
    <rPh sb="7" eb="8">
      <t>マン</t>
    </rPh>
    <rPh sb="8" eb="9">
      <t>エン</t>
    </rPh>
    <phoneticPr fontId="4"/>
  </si>
  <si>
    <t>※令和6年4月1日改訂</t>
    <rPh sb="9" eb="11">
      <t>カイテイ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</si>
</sst>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1" fillId="0" borderId="6" xfId="0" applyFont="1" applyBorder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right" vertical="center" indent="1"/>
    </xf>
    <xf numFmtId="0" fontId="5" fillId="0" borderId="10" xfId="0" applyFont="1" applyBorder="1" applyAlignment="1">
      <alignment horizontal="right" vertical="center" indent="1"/>
    </xf>
    <xf numFmtId="0" fontId="5" fillId="0" borderId="11" xfId="0" applyFont="1" applyBorder="1" applyAlignment="1">
      <alignment horizontal="right" vertical="center" indent="1"/>
    </xf>
    <xf numFmtId="0" fontId="5" fillId="0" borderId="12" xfId="0" applyFont="1" applyBorder="1" applyAlignment="1">
      <alignment horizontal="right" vertical="center" indent="1"/>
    </xf>
    <xf numFmtId="176" fontId="5" fillId="0" borderId="1" xfId="0" applyNumberFormat="1" applyFont="1" applyBorder="1" applyAlignment="1">
      <alignment horizontal="right" vertical="center" indent="1"/>
    </xf>
    <xf numFmtId="0" fontId="5" fillId="0" borderId="13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3" fontId="5" fillId="0" borderId="10" xfId="0" applyNumberFormat="1" applyFont="1" applyBorder="1" applyAlignment="1">
      <alignment horizontal="right" vertical="center" indent="1"/>
    </xf>
    <xf numFmtId="3" fontId="5" fillId="0" borderId="11" xfId="0" applyNumberFormat="1" applyFont="1" applyBorder="1" applyAlignment="1">
      <alignment horizontal="right" vertical="center" indent="1"/>
    </xf>
    <xf numFmtId="3" fontId="5" fillId="0" borderId="12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distributed" vertical="center" wrapText="1" indent="1"/>
    </xf>
    <xf numFmtId="0" fontId="5" fillId="0" borderId="1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5" fillId="0" borderId="12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786848</xdr:colOff>
      <xdr:row>11</xdr:row>
      <xdr:rowOff>97959</xdr:rowOff>
    </xdr:from>
    <xdr:to>
      <xdr:col>7</xdr:col>
      <xdr:colOff>124239</xdr:colOff>
      <xdr:row>13</xdr:row>
      <xdr:rowOff>1244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63D22894-D7CD-49A1-BC10-20C59D92A5AD}"/>
            </a:ext>
          </a:extLst>
        </xdr:cNvPr>
        <xdr:cNvSpPr>
          <a:spLocks noChangeArrowheads="1"/>
        </xdr:cNvSpPr>
      </xdr:nvSpPr>
      <xdr:spPr bwMode="auto">
        <a:xfrm>
          <a:off x="2939498" y="2574459"/>
          <a:ext cx="1061416" cy="34143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pPr algn="ctr"/>
          <a:r>
            <a:rPr lang="ja-JP" altLang="en-US">
              <a:latin typeface="ＭＳ 明朝" panose="02020609040205080304" pitchFamily="17" charset="-128"/>
              <a:ea typeface="ＭＳ 明朝" panose="02020609040205080304" pitchFamily="17" charset="-128"/>
            </a:rPr>
            <a:t>都道府県</a:t>
          </a:r>
          <a:endParaRPr lang="en-US" altLang="ja-JP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lang="ja-JP" altLang="en-US">
              <a:latin typeface="ＭＳ 明朝" panose="02020609040205080304" pitchFamily="17" charset="-128"/>
              <a:ea typeface="ＭＳ 明朝" panose="02020609040205080304" pitchFamily="17" charset="-128"/>
            </a:rPr>
            <a:t>社協等団体名</a:t>
          </a:r>
        </a:p>
      </xdr:txBody>
    </xdr:sp>
    <xdr:clientData/>
  </xdr:twoCellAnchor>
  <xdr:twoCellAnchor>
    <xdr:from>
      <xdr:col>10</xdr:col>
      <xdr:colOff>480646</xdr:colOff>
      <xdr:row>13</xdr:row>
      <xdr:rowOff>77743</xdr:rowOff>
    </xdr:from>
    <xdr:to>
      <xdr:col>10</xdr:col>
      <xdr:colOff>695325</xdr:colOff>
      <xdr:row>13</xdr:row>
      <xdr:rowOff>282086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E7587BCA-94AE-4282-9791-5860975B7A92}"/>
            </a:ext>
          </a:extLst>
        </xdr:cNvPr>
        <xdr:cNvSpPr/>
      </xdr:nvSpPr>
      <xdr:spPr>
        <a:xfrm>
          <a:off x="6148021" y="2992393"/>
          <a:ext cx="214679" cy="204343"/>
        </a:xfrm>
        <a:prstGeom prst="ellips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/>
            <a:t>印</a:t>
          </a:r>
        </a:p>
      </xdr:txBody>
    </xdr:sp>
    <xdr:clientData/>
  </xdr:twoCellAnchor>
  <xdr:twoCellAnchor>
    <xdr:from>
      <xdr:col>4</xdr:col>
      <xdr:colOff>1027046</xdr:colOff>
      <xdr:row>13</xdr:row>
      <xdr:rowOff>119684</xdr:rowOff>
    </xdr:from>
    <xdr:to>
      <xdr:col>7</xdr:col>
      <xdr:colOff>82827</xdr:colOff>
      <xdr:row>13</xdr:row>
      <xdr:rowOff>289892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7040202-9901-4759-86A2-A5E32BFE471F}"/>
            </a:ext>
          </a:extLst>
        </xdr:cNvPr>
        <xdr:cNvSpPr txBox="1"/>
      </xdr:nvSpPr>
      <xdr:spPr>
        <a:xfrm>
          <a:off x="3179696" y="3034334"/>
          <a:ext cx="779806" cy="1702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代表者名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8A3D9-C1E7-422A-A40C-2DC1D7D77F83}">
  <sheetPr>
    <tabColor theme="9"/>
  </sheetPr>
  <dimension ref="A1:L35"/>
  <sheetViews>
    <sheetView tabSelected="1" view="pageBreakPreview" topLeftCell="A14" zoomScale="130" zoomScaleNormal="130" zoomScaleSheetLayoutView="130" workbookViewId="0">
      <selection activeCell="E24" sqref="E24:F24"/>
    </sheetView>
  </sheetViews>
  <sheetFormatPr defaultColWidth="9" defaultRowHeight="13.2" x14ac:dyDescent="0.2"/>
  <cols>
    <col min="1" max="1" width="2.33203125" style="1" customWidth="1"/>
    <col min="2" max="2" width="4.77734375" style="1" customWidth="1"/>
    <col min="3" max="3" width="4.44140625" style="1" customWidth="1"/>
    <col min="4" max="4" width="16.6640625" style="1" customWidth="1"/>
    <col min="5" max="5" width="13.77734375" style="1" customWidth="1"/>
    <col min="6" max="6" width="3.44140625" style="1" customWidth="1"/>
    <col min="7" max="8" width="5.33203125" style="1" customWidth="1"/>
    <col min="9" max="9" width="8.44140625" style="1" customWidth="1"/>
    <col min="10" max="11" width="9.6640625" style="1" customWidth="1"/>
    <col min="12" max="12" width="2.33203125" style="1" customWidth="1"/>
    <col min="13" max="16384" width="9" style="1"/>
  </cols>
  <sheetData>
    <row r="1" spans="1:12" x14ac:dyDescent="0.2">
      <c r="A1" s="2"/>
      <c r="B1" s="3"/>
      <c r="C1" s="3"/>
      <c r="D1" s="3"/>
      <c r="E1" s="3"/>
      <c r="F1" s="3"/>
      <c r="G1" s="3"/>
      <c r="H1" s="14" t="s">
        <v>27</v>
      </c>
      <c r="I1" s="35" t="s">
        <v>32</v>
      </c>
      <c r="J1" s="35"/>
      <c r="K1" s="35"/>
      <c r="L1" s="15"/>
    </row>
    <row r="2" spans="1:12" x14ac:dyDescent="0.2">
      <c r="A2" s="4"/>
      <c r="I2" s="36" t="s">
        <v>19</v>
      </c>
      <c r="J2" s="36"/>
      <c r="K2" s="36"/>
      <c r="L2" s="5"/>
    </row>
    <row r="3" spans="1:12" x14ac:dyDescent="0.2">
      <c r="A3" s="4"/>
      <c r="I3" s="36" t="s">
        <v>21</v>
      </c>
      <c r="J3" s="36"/>
      <c r="K3" s="36"/>
      <c r="L3" s="5"/>
    </row>
    <row r="4" spans="1:12" x14ac:dyDescent="0.2">
      <c r="A4" s="4"/>
      <c r="L4" s="5"/>
    </row>
    <row r="5" spans="1:12" ht="24" customHeight="1" x14ac:dyDescent="0.2">
      <c r="A5" s="37" t="s">
        <v>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9"/>
    </row>
    <row r="6" spans="1:12" ht="24" customHeight="1" x14ac:dyDescent="0.2">
      <c r="A6" s="40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1:12" ht="24" customHeight="1" x14ac:dyDescent="0.2">
      <c r="A7" s="40" t="s">
        <v>29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2"/>
    </row>
    <row r="8" spans="1:12" ht="17.25" customHeight="1" x14ac:dyDescent="0.2">
      <c r="A8" s="8"/>
      <c r="B8" s="6"/>
      <c r="C8" s="6"/>
      <c r="D8" s="6"/>
      <c r="E8" s="6"/>
      <c r="F8" s="6"/>
      <c r="G8" s="6"/>
      <c r="H8" s="6"/>
      <c r="I8" s="6"/>
      <c r="J8" s="6"/>
      <c r="K8" s="6"/>
      <c r="L8" s="7"/>
    </row>
    <row r="9" spans="1:12" ht="17.25" customHeight="1" x14ac:dyDescent="0.2">
      <c r="A9" s="4"/>
      <c r="C9" s="38" t="s">
        <v>22</v>
      </c>
      <c r="D9" s="38"/>
      <c r="E9" s="38"/>
      <c r="F9" s="38"/>
      <c r="L9" s="9"/>
    </row>
    <row r="10" spans="1:12" ht="17.25" customHeight="1" x14ac:dyDescent="0.2">
      <c r="A10" s="4"/>
      <c r="C10" s="38" t="s">
        <v>28</v>
      </c>
      <c r="D10" s="38"/>
      <c r="E10" s="38"/>
      <c r="F10" s="38"/>
      <c r="L10" s="9"/>
    </row>
    <row r="11" spans="1:12" ht="17.25" customHeight="1" x14ac:dyDescent="0.2">
      <c r="A11" s="4"/>
      <c r="L11" s="9"/>
    </row>
    <row r="12" spans="1:12" ht="17.25" customHeight="1" x14ac:dyDescent="0.2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9"/>
    </row>
    <row r="13" spans="1:12" ht="17.25" customHeight="1" x14ac:dyDescent="0.2">
      <c r="A13" s="4"/>
      <c r="B13" s="6"/>
      <c r="C13" s="6"/>
      <c r="D13" s="6"/>
      <c r="E13" s="6"/>
      <c r="F13" s="6"/>
      <c r="G13" s="6"/>
      <c r="H13" s="13"/>
      <c r="J13" s="6"/>
      <c r="K13" s="6"/>
      <c r="L13" s="9"/>
    </row>
    <row r="14" spans="1:12" ht="28.5" customHeight="1" x14ac:dyDescent="0.2">
      <c r="A14" s="4"/>
      <c r="B14" s="6"/>
      <c r="C14" s="6"/>
      <c r="D14" s="6"/>
      <c r="E14" s="6"/>
      <c r="F14" s="6"/>
      <c r="G14" s="6"/>
      <c r="H14" s="13"/>
      <c r="J14" s="6"/>
      <c r="K14" s="6"/>
      <c r="L14" s="9"/>
    </row>
    <row r="15" spans="1:12" ht="17.25" customHeight="1" x14ac:dyDescent="0.2">
      <c r="A15" s="4"/>
      <c r="L15" s="9"/>
    </row>
    <row r="16" spans="1:12" ht="17.25" customHeight="1" x14ac:dyDescent="0.2">
      <c r="A16" s="4"/>
      <c r="L16" s="9"/>
    </row>
    <row r="17" spans="1:12" ht="17.25" customHeight="1" x14ac:dyDescent="0.2">
      <c r="A17" s="4"/>
      <c r="B17" s="1" t="s">
        <v>2</v>
      </c>
      <c r="L17" s="9"/>
    </row>
    <row r="18" spans="1:12" ht="17.25" customHeight="1" x14ac:dyDescent="0.2">
      <c r="A18" s="4" t="s">
        <v>1</v>
      </c>
      <c r="B18" s="1" t="s">
        <v>5</v>
      </c>
      <c r="L18" s="9"/>
    </row>
    <row r="19" spans="1:12" ht="19.5" customHeight="1" x14ac:dyDescent="0.2">
      <c r="A19" s="4"/>
      <c r="L19" s="9"/>
    </row>
    <row r="20" spans="1:12" ht="19.5" customHeight="1" x14ac:dyDescent="0.2">
      <c r="A20" s="4"/>
      <c r="F20" s="1" t="s">
        <v>4</v>
      </c>
      <c r="L20" s="9"/>
    </row>
    <row r="21" spans="1:12" ht="19.5" customHeight="1" x14ac:dyDescent="0.2">
      <c r="A21" s="4"/>
      <c r="L21" s="9"/>
    </row>
    <row r="22" spans="1:12" ht="27" customHeight="1" x14ac:dyDescent="0.2">
      <c r="A22" s="4"/>
      <c r="B22" s="34" t="s">
        <v>6</v>
      </c>
      <c r="C22" s="34"/>
      <c r="D22" s="43">
        <f>J33</f>
        <v>0</v>
      </c>
      <c r="E22" s="44"/>
      <c r="F22" s="16" t="s">
        <v>7</v>
      </c>
      <c r="G22" s="45" t="s">
        <v>8</v>
      </c>
      <c r="H22" s="46"/>
      <c r="I22" s="34"/>
      <c r="J22" s="34"/>
      <c r="K22" s="34"/>
      <c r="L22" s="9"/>
    </row>
    <row r="23" spans="1:12" ht="27" customHeight="1" x14ac:dyDescent="0.2">
      <c r="A23" s="4"/>
      <c r="B23" s="17" t="s">
        <v>9</v>
      </c>
      <c r="C23" s="17"/>
      <c r="D23" s="17"/>
      <c r="E23" s="17" t="s">
        <v>10</v>
      </c>
      <c r="F23" s="17"/>
      <c r="G23" s="31" t="s">
        <v>11</v>
      </c>
      <c r="H23" s="32"/>
      <c r="I23" s="33"/>
      <c r="J23" s="17" t="s">
        <v>12</v>
      </c>
      <c r="K23" s="17"/>
      <c r="L23" s="9"/>
    </row>
    <row r="24" spans="1:12" ht="27" customHeight="1" x14ac:dyDescent="0.2">
      <c r="A24" s="4"/>
      <c r="B24" s="17" t="s">
        <v>13</v>
      </c>
      <c r="C24" s="17"/>
      <c r="D24" s="17"/>
      <c r="E24" s="18"/>
      <c r="F24" s="18"/>
      <c r="G24" s="26" t="str">
        <f>IF(E24="","","30,000")</f>
        <v/>
      </c>
      <c r="H24" s="27"/>
      <c r="I24" s="28"/>
      <c r="J24" s="22" t="str">
        <f t="shared" ref="J24:J32" si="0">IF(E24="","",E24*G24)</f>
        <v/>
      </c>
      <c r="K24" s="22"/>
      <c r="L24" s="9"/>
    </row>
    <row r="25" spans="1:12" ht="27" customHeight="1" x14ac:dyDescent="0.2">
      <c r="A25" s="4"/>
      <c r="B25" s="17" t="s">
        <v>31</v>
      </c>
      <c r="C25" s="17"/>
      <c r="D25" s="17"/>
      <c r="E25" s="18"/>
      <c r="F25" s="18"/>
      <c r="G25" s="26" t="str">
        <f>IF(E25="","","10,000")</f>
        <v/>
      </c>
      <c r="H25" s="27"/>
      <c r="I25" s="28"/>
      <c r="J25" s="22" t="str">
        <f t="shared" si="0"/>
        <v/>
      </c>
      <c r="K25" s="22"/>
      <c r="L25" s="9"/>
    </row>
    <row r="26" spans="1:12" ht="27" customHeight="1" x14ac:dyDescent="0.2">
      <c r="A26" s="4"/>
      <c r="B26" s="30" t="s">
        <v>14</v>
      </c>
      <c r="C26" s="29" t="s">
        <v>24</v>
      </c>
      <c r="D26" s="17"/>
      <c r="E26" s="18"/>
      <c r="F26" s="18"/>
      <c r="G26" s="26" t="str">
        <f>IF(E26="","","8,000")</f>
        <v/>
      </c>
      <c r="H26" s="27"/>
      <c r="I26" s="28"/>
      <c r="J26" s="22" t="str">
        <f t="shared" si="0"/>
        <v/>
      </c>
      <c r="K26" s="22"/>
      <c r="L26" s="9"/>
    </row>
    <row r="27" spans="1:12" ht="27" customHeight="1" x14ac:dyDescent="0.2">
      <c r="A27" s="4"/>
      <c r="B27" s="30"/>
      <c r="C27" s="29" t="s">
        <v>23</v>
      </c>
      <c r="D27" s="17"/>
      <c r="E27" s="18"/>
      <c r="F27" s="18"/>
      <c r="G27" s="26" t="str">
        <f>IF(E27="","","10,000")</f>
        <v/>
      </c>
      <c r="H27" s="27"/>
      <c r="I27" s="28"/>
      <c r="J27" s="22" t="str">
        <f t="shared" si="0"/>
        <v/>
      </c>
      <c r="K27" s="22"/>
      <c r="L27" s="9"/>
    </row>
    <row r="28" spans="1:12" ht="27" customHeight="1" x14ac:dyDescent="0.2">
      <c r="A28" s="4"/>
      <c r="B28" s="30" t="s">
        <v>15</v>
      </c>
      <c r="C28" s="29" t="s">
        <v>26</v>
      </c>
      <c r="D28" s="17"/>
      <c r="E28" s="18"/>
      <c r="F28" s="18"/>
      <c r="G28" s="26" t="str">
        <f>IF(E28="","","100,000")</f>
        <v/>
      </c>
      <c r="H28" s="27"/>
      <c r="I28" s="28"/>
      <c r="J28" s="22" t="str">
        <f t="shared" si="0"/>
        <v/>
      </c>
      <c r="K28" s="22"/>
      <c r="L28" s="9"/>
    </row>
    <row r="29" spans="1:12" ht="27" customHeight="1" x14ac:dyDescent="0.2">
      <c r="A29" s="4"/>
      <c r="B29" s="30"/>
      <c r="C29" s="17" t="s">
        <v>25</v>
      </c>
      <c r="D29" s="17"/>
      <c r="E29" s="18"/>
      <c r="F29" s="18"/>
      <c r="G29" s="26" t="str">
        <f>IF(E29="","","50,000")</f>
        <v/>
      </c>
      <c r="H29" s="27"/>
      <c r="I29" s="28"/>
      <c r="J29" s="22" t="str">
        <f t="shared" si="0"/>
        <v/>
      </c>
      <c r="K29" s="22"/>
      <c r="L29" s="9"/>
    </row>
    <row r="30" spans="1:12" ht="27" customHeight="1" x14ac:dyDescent="0.2">
      <c r="A30" s="4"/>
      <c r="B30" s="23" t="s">
        <v>16</v>
      </c>
      <c r="C30" s="29" t="s">
        <v>30</v>
      </c>
      <c r="D30" s="17"/>
      <c r="E30" s="18"/>
      <c r="F30" s="18"/>
      <c r="G30" s="26" t="str">
        <f>IF(E30="","","3,000")</f>
        <v/>
      </c>
      <c r="H30" s="27"/>
      <c r="I30" s="28"/>
      <c r="J30" s="22" t="str">
        <f t="shared" si="0"/>
        <v/>
      </c>
      <c r="K30" s="22"/>
      <c r="L30" s="9"/>
    </row>
    <row r="31" spans="1:12" ht="27" customHeight="1" x14ac:dyDescent="0.2">
      <c r="A31" s="4"/>
      <c r="B31" s="24"/>
      <c r="C31" s="29" t="s">
        <v>20</v>
      </c>
      <c r="D31" s="17"/>
      <c r="E31" s="18"/>
      <c r="F31" s="18"/>
      <c r="G31" s="26" t="str">
        <f>IF(E31="","","5,000")</f>
        <v/>
      </c>
      <c r="H31" s="27"/>
      <c r="I31" s="28"/>
      <c r="J31" s="22" t="str">
        <f t="shared" si="0"/>
        <v/>
      </c>
      <c r="K31" s="22"/>
      <c r="L31" s="9"/>
    </row>
    <row r="32" spans="1:12" ht="27" customHeight="1" x14ac:dyDescent="0.2">
      <c r="A32" s="4"/>
      <c r="B32" s="25"/>
      <c r="C32" s="17" t="s">
        <v>17</v>
      </c>
      <c r="D32" s="17"/>
      <c r="E32" s="18"/>
      <c r="F32" s="18"/>
      <c r="G32" s="26" t="str">
        <f>IF(E32="","","7,000")</f>
        <v/>
      </c>
      <c r="H32" s="27"/>
      <c r="I32" s="28"/>
      <c r="J32" s="22" t="str">
        <f t="shared" si="0"/>
        <v/>
      </c>
      <c r="K32" s="22"/>
      <c r="L32" s="9"/>
    </row>
    <row r="33" spans="1:12" ht="27" customHeight="1" x14ac:dyDescent="0.2">
      <c r="A33" s="4"/>
      <c r="B33" s="17" t="s">
        <v>18</v>
      </c>
      <c r="C33" s="17"/>
      <c r="D33" s="17"/>
      <c r="E33" s="18">
        <f>SUM(E24:F32)</f>
        <v>0</v>
      </c>
      <c r="F33" s="18"/>
      <c r="G33" s="19"/>
      <c r="H33" s="20"/>
      <c r="I33" s="21"/>
      <c r="J33" s="22">
        <f>SUM(J24:K32)</f>
        <v>0</v>
      </c>
      <c r="K33" s="22"/>
      <c r="L33" s="9"/>
    </row>
    <row r="34" spans="1:12" x14ac:dyDescent="0.2">
      <c r="A34" s="4"/>
      <c r="L34" s="9"/>
    </row>
    <row r="35" spans="1:12" x14ac:dyDescent="0.2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2"/>
    </row>
  </sheetData>
  <mergeCells count="59">
    <mergeCell ref="I22:K22"/>
    <mergeCell ref="I1:K1"/>
    <mergeCell ref="I2:K2"/>
    <mergeCell ref="I3:K3"/>
    <mergeCell ref="A5:L5"/>
    <mergeCell ref="A6:L6"/>
    <mergeCell ref="A7:L7"/>
    <mergeCell ref="C9:F9"/>
    <mergeCell ref="C10:F10"/>
    <mergeCell ref="B22:C22"/>
    <mergeCell ref="D22:E22"/>
    <mergeCell ref="G22:H22"/>
    <mergeCell ref="B25:D25"/>
    <mergeCell ref="E25:F25"/>
    <mergeCell ref="G25:I25"/>
    <mergeCell ref="J25:K25"/>
    <mergeCell ref="B23:D23"/>
    <mergeCell ref="E23:F23"/>
    <mergeCell ref="G23:I23"/>
    <mergeCell ref="J23:K23"/>
    <mergeCell ref="B24:D24"/>
    <mergeCell ref="E24:F24"/>
    <mergeCell ref="G24:I24"/>
    <mergeCell ref="J24:K24"/>
    <mergeCell ref="B26:B27"/>
    <mergeCell ref="C26:D26"/>
    <mergeCell ref="E26:F26"/>
    <mergeCell ref="G26:I26"/>
    <mergeCell ref="J26:K26"/>
    <mergeCell ref="C27:D27"/>
    <mergeCell ref="E27:F27"/>
    <mergeCell ref="G27:I27"/>
    <mergeCell ref="J27:K27"/>
    <mergeCell ref="J28:K28"/>
    <mergeCell ref="C29:D29"/>
    <mergeCell ref="E29:F29"/>
    <mergeCell ref="G29:I29"/>
    <mergeCell ref="J29:K29"/>
    <mergeCell ref="C31:D31"/>
    <mergeCell ref="B28:B29"/>
    <mergeCell ref="C28:D28"/>
    <mergeCell ref="E28:F28"/>
    <mergeCell ref="G28:I28"/>
    <mergeCell ref="B33:D33"/>
    <mergeCell ref="E33:F33"/>
    <mergeCell ref="G33:I33"/>
    <mergeCell ref="J33:K33"/>
    <mergeCell ref="B30:B32"/>
    <mergeCell ref="E31:F31"/>
    <mergeCell ref="G31:I31"/>
    <mergeCell ref="J31:K31"/>
    <mergeCell ref="C32:D32"/>
    <mergeCell ref="E32:F32"/>
    <mergeCell ref="G32:I32"/>
    <mergeCell ref="J32:K32"/>
    <mergeCell ref="C30:D30"/>
    <mergeCell ref="E30:F30"/>
    <mergeCell ref="G30:I30"/>
    <mergeCell ref="J30:K30"/>
  </mergeCells>
  <phoneticPr fontId="4"/>
  <pageMargins left="0.98425196850393704" right="0.98425196850393704" top="1.1811023622047245" bottom="0.98425196850393704" header="0.78740157480314965" footer="0.70866141732283472"/>
  <pageSetup paperSize="9" scale="92" orientation="portrait" r:id="rId1"/>
  <headerFooter>
    <oddHeader>&amp;L&amp;"ＭＳ ゴシック,標準"（互助様式第11号）　&amp;R&amp;"ＭＳ ゴシック,標準"
（県社協等→全社協）</oddHeader>
    <oddFooter>&amp;L&amp;"ＭＳ 明朝,標準"注1）県社協等は全社協へ送付した本様式(互助様式第11号)の写しを保管してください。
注2）令和4年12月1日以降の死亡より、「配偶者死亡弔慰金」は1万円に、「退任慰労金」対象は3年「を超える」に基準が変わりました。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★互助様式11号 (HP用) （計算式)R6</vt:lpstr>
      <vt:lpstr>'★互助様式11号 (HP用) （計算式)R6'!Print_Area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民生部共用</dc:creator>
  <cp:lastModifiedBy>土谷 美紗貴</cp:lastModifiedBy>
  <cp:lastPrinted>2024-02-08T03:39:04Z</cp:lastPrinted>
  <dcterms:created xsi:type="dcterms:W3CDTF">2017-02-07T02:59:45Z</dcterms:created>
  <dcterms:modified xsi:type="dcterms:W3CDTF">2024-12-09T08:35:41Z</dcterms:modified>
</cp:coreProperties>
</file>